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jmdelta.just.sise/dhs/webdav/fdbeac8c5cf7c355d138cbdd3dd97e4d8a457f48/48103106516/32265009-2d40-450b-9ec5-aad31607e52a/"/>
    </mc:Choice>
  </mc:AlternateContent>
  <xr:revisionPtr revIDLastSave="0" documentId="13_ncr:1_{22FEB83D-8EC9-489E-995C-4CA5B6B7DC9C}" xr6:coauthVersionLast="47" xr6:coauthVersionMax="47" xr10:uidLastSave="{00000000-0000-0000-0000-000000000000}"/>
  <bookViews>
    <workbookView xWindow="28680" yWindow="-120" windowWidth="29040" windowHeight="17520" xr2:uid="{7FCABED6-23A4-430E-8198-4B34170B5CF2}"/>
  </bookViews>
  <sheets>
    <sheet name="mõjude tabel RES 2026-2029" sheetId="1" r:id="rId1"/>
    <sheet name="juhised_selgitused" sheetId="2" r:id="rId2"/>
    <sheet name="Ripploend"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 i="1" l="1"/>
  <c r="P2" i="1"/>
  <c r="Q2" i="1"/>
  <c r="R2" i="1"/>
  <c r="S2" i="1"/>
  <c r="N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tc={9FEBB8DE-67D4-49E5-A1A6-9397D9EC801A}</author>
  </authors>
  <commentList>
    <comment ref="L11" authorId="0" shapeId="0" xr:uid="{9FEBB8DE-67D4-49E5-A1A6-9397D9EC801A}">
      <text>
        <t>[Lõimkommentaar]
Teie Exceli versioon võimaldab teil seda lõimkommentaari lugeda, ent kõik sellesse tehtud muudatused eemaldatakse, kui fail avatakse Exceli uuemas versioonis. Lisateavet leiate siit: https://go.microsoft.com/fwlink/?linkid=870924.
Kommentaar:
    Sisaldab 2026. a planeeritud vahendeid, mis ei hõlm ümbertõstmist.</t>
      </text>
    </comment>
  </commentList>
</comments>
</file>

<file path=xl/sharedStrings.xml><?xml version="1.0" encoding="utf-8"?>
<sst xmlns="http://schemas.openxmlformats.org/spreadsheetml/2006/main" count="82" uniqueCount="53">
  <si>
    <t>Aastate vahel eealarve ümbertõstmise vorm.</t>
  </si>
  <si>
    <t>KOHUSTUSLIK</t>
  </si>
  <si>
    <t>SOOVITUSLIK</t>
  </si>
  <si>
    <t>Osapool/Valitsemisa, asutus</t>
  </si>
  <si>
    <t>Teema nimetus</t>
  </si>
  <si>
    <t>Sisu (vali ripploendist)</t>
  </si>
  <si>
    <t>Viide otsusele,
millega vahendid olid võimaldatud</t>
  </si>
  <si>
    <t>Programm</t>
  </si>
  <si>
    <t>Programmi tegevus</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</si>
  <si>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</si>
  <si>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</si>
  <si>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</si>
  <si>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</si>
  <si>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r>
      <t xml:space="preserve">Projekti/
Objekti
kogumaksumus
</t>
    </r>
    <r>
      <rPr>
        <i/>
        <sz val="10"/>
        <color theme="1"/>
        <rFont val="Calibri"/>
        <family val="2"/>
        <charset val="186"/>
        <scheme val="minor"/>
      </rPr>
      <t>(kui Objektikood olemas);</t>
    </r>
    <r>
      <rPr>
        <sz val="10"/>
        <color theme="1"/>
        <rFont val="Calibri"/>
        <family val="2"/>
        <charset val="186"/>
        <scheme val="minor"/>
      </rPr>
      <t xml:space="preserve">
 euro</t>
    </r>
  </si>
  <si>
    <r>
      <t xml:space="preserve">Kogu projekti kulud  jooksva aasta lõpu seisuga
</t>
    </r>
    <r>
      <rPr>
        <i/>
        <sz val="10"/>
        <color theme="1"/>
        <rFont val="Calibri"/>
        <family val="2"/>
        <charset val="186"/>
        <scheme val="minor"/>
      </rPr>
      <t>(kui Objektikood olemas);</t>
    </r>
    <r>
      <rPr>
        <sz val="10"/>
        <color theme="1"/>
        <rFont val="Calibri"/>
        <family val="2"/>
        <charset val="186"/>
        <scheme val="minor"/>
      </rPr>
      <t xml:space="preserve"> euro</t>
    </r>
  </si>
  <si>
    <t>Vahendite mahu korrigeerimine; euro</t>
  </si>
  <si>
    <t>Korrigeerimise selgitus (välja on toodud: projekti/tegevuse kirjeldus, ümbertõste vajaduse põhjendused)</t>
  </si>
  <si>
    <t>*</t>
  </si>
  <si>
    <t>positsiooni parandavad ehk kulude vähendamine esitada + märgiga.</t>
  </si>
  <si>
    <t>positsiooni halvendavad ehk kulusid suurendavad muudatused esitada - märgiga.</t>
  </si>
  <si>
    <t>Tõsted esitatakse muudatuse ehk ühe reana</t>
  </si>
  <si>
    <t>MAHTUDE KORREKTSIOON PERIOODI SEES</t>
  </si>
  <si>
    <r>
      <t xml:space="preserve">Siin näidatakse ainult need projektid/ objektid, mille puhul </t>
    </r>
    <r>
      <rPr>
        <b/>
        <sz val="10"/>
        <rFont val="Calibri"/>
        <family val="2"/>
        <charset val="186"/>
        <scheme val="minor"/>
      </rPr>
      <t>vahendite kasutamse periood ei pikene, muutub ainult mahtude jaotus perioodi sees.</t>
    </r>
  </si>
  <si>
    <t>Näiteks, kui 15.09.2023 toimunud VV istungil otsustati eraldada HTM eelarvesse aastateks 2024 - 2026 5 mln eurot. (jõustunud RESiga)</t>
  </si>
  <si>
    <t>RES rahastamiskava andmed (mahud) juuni 2024 seisuga on järgmised: 2025 - 2 mln; 2026 - 1 mln.</t>
  </si>
  <si>
    <t>Seoses kooli ehituse venimisega on vaja vähendada mahtu aastas 2025/ suurendada aastas 2026.</t>
  </si>
  <si>
    <t>Näiteks, kui 16.09.2023 toimunud VV istungil otsustati eraldada HTM eelarvesse aastateks 2024 - 2026 5 mln eurot. (jõustunud RESiga)</t>
  </si>
  <si>
    <t>Kool valmib varem. On vaja suurendada mahtu aastas 2025/ viia vahendid nulli aastal 2026.</t>
  </si>
  <si>
    <t>PERIOODI (PIKEMAKS) KORREKTSIOON</t>
  </si>
  <si>
    <r>
      <t>Siin näidatakse ainult need projektid/ objektid, mille puhul</t>
    </r>
    <r>
      <rPr>
        <b/>
        <sz val="10"/>
        <rFont val="Calibri"/>
        <family val="2"/>
        <charset val="186"/>
        <scheme val="minor"/>
      </rPr>
      <t xml:space="preserve"> muutub periood</t>
    </r>
    <r>
      <rPr>
        <b/>
        <sz val="10"/>
        <color theme="1"/>
        <rFont val="Calibri"/>
        <family val="2"/>
        <charset val="186"/>
        <scheme val="minor"/>
      </rPr>
      <t xml:space="preserve"> </t>
    </r>
    <r>
      <rPr>
        <b/>
        <sz val="10"/>
        <rFont val="Calibri"/>
        <family val="2"/>
        <charset val="186"/>
        <scheme val="minor"/>
      </rPr>
      <t>pikemaks.</t>
    </r>
  </si>
  <si>
    <t>Seoses kooli ehituse venimisega on vaja vähendada mahtu aastates 2025 ja 2026/ suurendada aastas 2027.</t>
  </si>
  <si>
    <t>VAHENDID LÕPETAMATA TEGEVUSTEKS</t>
  </si>
  <si>
    <r>
      <t xml:space="preserve">Siin näidatakse ainult need projektid/ objektid, mille puhul on </t>
    </r>
    <r>
      <rPr>
        <b/>
        <sz val="10"/>
        <rFont val="Calibri"/>
        <family val="2"/>
        <charset val="186"/>
        <scheme val="minor"/>
      </rPr>
      <t>vahendite kasutamse periood lõppenud, st vahendid on juba korra ülekantud.</t>
    </r>
  </si>
  <si>
    <t>Näiteks, kui 15.09.2022 toimunud VV istungil otsustati eraldada HTM eelarvesse aastaks 2023 5 mln eurot. (jõustunud REga)</t>
  </si>
  <si>
    <t>Kooli ehitamine venis. Kasutamata vahendid kanti üle aastasse 2024. Projekt pole lõpetatud.</t>
  </si>
  <si>
    <t>Soovitakse kasutamata jääki aastasse 2026, et lõpetada projekt.</t>
  </si>
  <si>
    <t>mahtude korrigeerimine</t>
  </si>
  <si>
    <t>perioodi korrigeerimine</t>
  </si>
  <si>
    <t>lõpetamata tegevused</t>
  </si>
  <si>
    <t>JDM</t>
  </si>
  <si>
    <t>NIS2 direktiivi ülevõtmine</t>
  </si>
  <si>
    <t>Teadus- ja arendustegevus</t>
  </si>
  <si>
    <t>Kohtuhaldus- ja eelarvemudelile ülemineku korraldamine</t>
  </si>
  <si>
    <t>Mahtude korrigeerimine - Uuele kohtuhaldus- ja eelarvemudelile üleminek on lükkunud 2026. aastasse, sellest tulenevalt vajavad kohtud kohtuhaldusasutuse käivitamise 2025. aasta kuludeks planeeritud vahendeid (0,5 mln eurot) 2026. aastal.</t>
  </si>
  <si>
    <r>
      <t xml:space="preserve">1) Lõpetamata tegevused - Üle toodud 2024. aastast 2025. aastasse (906 231 eurot). Andmemajandusega seotud pilootprojekti hanke viibimisest tulenevalt ei valmi projekt kavandatud ajagraafikus. Õigeaegselt kasutamata vahendeid soovitakse 2026. aastasse, et lõpetada projekt.
2) Mahtude korrigeerimine -  prioriteetide ümber seadmisest tulenevalt, sh Vabariigi Valitsuse tegevusprogrammi (edaspidi VVTP) ülesannete täitmine, lükkuvad teadus- ja arendustegevuse projektide tegevused 2026. aastasse. Lähtuvalt uuest VVTP-st vajatakse vahendeid privaatsuskaitse tehnoloogiate toetusmeetme käivitamiseks (Teadusarendusprogrammi loomine privaatsuskaitse tehnoloogiate arendamiseks ja kasutuselevõtuks avalikus sektoris) ning ning teiste teadus- ja arendustegevustega seotud ülesannete täitmiseks, sh riikliku tehisaru teadus- ja arendusprogrammi loomine inimressursi ning teadus- ja arendusvõimekuse kasvatamiseks. Tekstiandmete kasutamise lihtsustamine suurte keelemudelite treenimisel, arvestades andmekaitse ja autoriõigusega.
</t>
    </r>
    <r>
      <rPr>
        <b/>
        <sz val="11"/>
        <color theme="1"/>
        <rFont val="Calibri"/>
        <family val="2"/>
        <charset val="186"/>
        <scheme val="minor"/>
      </rPr>
      <t>Pärast korrigeerimist:</t>
    </r>
    <r>
      <rPr>
        <sz val="11"/>
        <color theme="1"/>
        <rFont val="Calibri"/>
        <family val="2"/>
        <charset val="186"/>
        <scheme val="minor"/>
      </rPr>
      <t xml:space="preserve">
2025. a 240 950 eurot
2026. a 4 930 281 eurot</t>
    </r>
  </si>
  <si>
    <t>IN002000</t>
  </si>
  <si>
    <t>IT investeeringud</t>
  </si>
  <si>
    <t>Kübervõime koostoimemudeli skaleerimine riigiüleseks. Kriitilise Infrastruktuuri Küberkaitse (edaspidi KIKK)</t>
  </si>
  <si>
    <t>Kübervõime koostoimemudeli skaleerimine riigiüleseks. 
Intsidentide käsitlemine (edaspidi CERT)</t>
  </si>
  <si>
    <t>Lõpetamata tegevused - Üle toodud 2024. aastast 2025. aastasse (717 000 eurot). "Sündmusteenuste arendused" projekti hanke viibimisest tulenevalt ei valmi projekt kavandatud ajagraafikus. Õigeaegselt kasutamata vahendeid vajatakse 2026. aastasse, et lõpetada projekt.</t>
  </si>
  <si>
    <t xml:space="preserve">Mahtude korrigeerimine - prioriteetide ümber seadmisest tulenevalt lükkuvad Küberreservi arendamise järgmise sammu tegevused 2026. aastasse. Riigi Infosüsteemi Amet vajab vahendeid (1,68 mln eurot) 2026. aastal, et jätkata küberreservi arendamist.
</t>
  </si>
  <si>
    <t xml:space="preserve">Mahtude korrigeerimine - prioriteetide ümber seadmisest tulenevalt ning hangete viibimisest tulenevalt, lükkuvad: küberkilbi arengu järgmise sammu tegevused, kliendivõrgu turvaseire teenuse kaasajastamine, küberturbe ohuinfo ja automatiseeritud turbelahenduste platvormiga kaasnev visualiseerimislahendus 2026. aastasse. Haavatavuste teavitamise infosüsteemi arendamine viibib kuna NIS2 nõuete täitmiseks on vajalik täiendav automatiseerimine (NIS2 direktiiv paneb täiendavad kohustused haavatavustest teavitamisel ja koordineeritud avalikustamisel) ning seega projekt ei valmi kavandatud ajagraafikus. 
Riigi Infosüsteemi Amet vajab vahendeid (4,35 mln eurot) 2026. aastal, et nimetatud projektidega jätkata ning teostada.
</t>
  </si>
  <si>
    <r>
      <t xml:space="preserve">Tegemist on Vabariigi Valitsuse Sihtotstarbelises resevis olevatega vahenditega, valitsemisalas.
1) Mahtude korrigeerimine - 2025. a NIS2 vahendite ümbertõste 2026. aastasse.
2) Perioodi korrigeerimine pikemaks (2026-2029)
Vahendeid ei saa kasutusele võtta enne küberturvalisuse seaduse ja teiste seaduste muutmise seadus (küberturvalisuse 2. direktiivi ülevõtmine) heakskiitmist Riigikogu poolt. NIS2 direktiivi Eestis üle võtmise üle otsustab esmalt Vabariigi Valitsus ja seejärel Riigikogu.  
</t>
    </r>
    <r>
      <rPr>
        <b/>
        <sz val="11"/>
        <color theme="1"/>
        <rFont val="Calibri"/>
        <family val="2"/>
        <charset val="186"/>
        <scheme val="minor"/>
      </rPr>
      <t>Pärast korrigeerimist:</t>
    </r>
    <r>
      <rPr>
        <sz val="11"/>
        <color theme="1"/>
        <rFont val="Calibri"/>
        <family val="2"/>
        <charset val="186"/>
        <scheme val="minor"/>
      </rPr>
      <t xml:space="preserve"> 
2025. a 0 eurot
2026. a 3 mln eurot
2027. a 2,5 mln eurot
2028. a 2,5 mln eurot
2029. a 2,5 mln eurot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</si>
</sst>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b/>
      <sz val="11"/>
      <color theme="1"/>
      <name val="Calibri"/>
      <family val="2"/>
      <charset val="186"/>
      <scheme val="minor"/>
    </font>
    <font>
      <i/>
      <sz val="8"/>
      <color theme="1"/>
      <name val="Calibri"/>
      <family val="2"/>
      <charset val="186"/>
      <scheme val="minor"/>
    </font>
    <font>
      <sz val="10"/>
      <color theme="1"/>
      <name val="Calibri"/>
      <family val="2"/>
      <charset val="186"/>
      <scheme val="minor"/>
    </font>
    <font>
      <i/>
      <sz val="10"/>
      <color theme="1"/>
      <name val="Calibri"/>
      <family val="2"/>
      <charset val="186"/>
      <scheme val="minor"/>
    </font>
    <font>
      <i/>
      <sz val="11"/>
      <color theme="1"/>
      <name val="Calibri"/>
      <family val="2"/>
      <charset val="186"/>
      <scheme val="minor"/>
    </font>
    <font>
      <b/>
      <u/>
      <sz val="10"/>
      <name val="Calibri"/>
      <family val="2"/>
      <charset val="186"/>
      <scheme val="minor"/>
    </font>
    <font>
      <sz val="11"/>
      <name val="Calibri"/>
      <family val="2"/>
      <charset val="186"/>
      <scheme val="minor"/>
    </font>
    <font>
      <b/>
      <sz val="10"/>
      <name val="Calibri"/>
      <family val="2"/>
      <charset val="186"/>
      <scheme val="minor"/>
    </font>
    <font>
      <b/>
      <sz val="10"/>
      <color theme="1"/>
      <name val="Calibri"/>
      <family val="2"/>
      <charset val="186"/>
      <scheme val="minor"/>
    </font>
    <font>
      <sz val="10"/>
      <color rgb="FF000000"/>
      <name val="Calibri"/>
      <family val="2"/>
      <charset val="186"/>
      <scheme val="minor"/>
    </font>
  </fonts>
  <fills count="4">
    <fill>
      <patternFill patternType="none"/>
    </fill>
    <fill>
      <patternFill patternType="gray125"/>
    </fill>
    <fill>
      <patternFill patternType="solid">
        <fgColor theme="9" tint="0.39997558519241921"/>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2" fillId="0" borderId="0" xfId="0" applyFont="1" applyAlignment="1">
      <alignment horizontal="center" vertical="center"/>
    </xf>
    <xf numFmtId="0" fontId="0" fillId="0" borderId="1" xfId="0" applyBorder="1"/>
    <xf numFmtId="0" fontId="1" fillId="0" borderId="0" xfId="0" applyFont="1"/>
    <xf numFmtId="0" fontId="5" fillId="0" borderId="0" xfId="0" applyFont="1"/>
    <xf numFmtId="0" fontId="6" fillId="0" borderId="0" xfId="0" applyFont="1" applyAlignment="1">
      <alignment vertical="center"/>
    </xf>
    <xf numFmtId="0" fontId="3" fillId="0" borderId="0" xfId="0" applyFont="1" applyAlignment="1">
      <alignment vertical="center"/>
    </xf>
    <xf numFmtId="0" fontId="3" fillId="0" borderId="0" xfId="0" applyFont="1" applyAlignment="1">
      <alignment horizontal="left" vertical="center"/>
    </xf>
    <xf numFmtId="0" fontId="7" fillId="0" borderId="0" xfId="0" applyFont="1"/>
    <xf numFmtId="0" fontId="0" fillId="0" borderId="0" xfId="0" applyAlignment="1">
      <alignment horizontal="right"/>
    </xf>
    <xf numFmtId="0" fontId="3" fillId="2" borderId="1" xfId="0" applyFont="1" applyFill="1" applyBorder="1" applyAlignment="1">
      <alignment horizontal="center" vertical="center"/>
    </xf>
    <xf numFmtId="0" fontId="10" fillId="0" borderId="0" xfId="0" applyFont="1" applyAlignment="1">
      <alignment horizontal="left" vertical="center"/>
    </xf>
    <xf numFmtId="0" fontId="3" fillId="0" borderId="0" xfId="0" applyFont="1" applyAlignment="1">
      <alignment horizontal="center" vertical="center"/>
    </xf>
    <xf numFmtId="0" fontId="0" fillId="0" borderId="1" xfId="0" applyBorder="1" applyAlignment="1">
      <alignment wrapText="1"/>
    </xf>
    <xf numFmtId="3" fontId="0" fillId="0" borderId="0" xfId="0" applyNumberFormat="1"/>
    <xf numFmtId="3" fontId="1" fillId="0" borderId="0" xfId="0" applyNumberFormat="1" applyFont="1"/>
    <xf numFmtId="3" fontId="0" fillId="0" borderId="1" xfId="0" applyNumberFormat="1" applyBorder="1"/>
    <xf numFmtId="0" fontId="0" fillId="0" borderId="1" xfId="0" applyBorder="1" applyAlignment="1">
      <alignment vertical="top" wrapText="1"/>
    </xf>
    <xf numFmtId="0" fontId="0" fillId="0" borderId="0" xfId="0" applyAlignment="1">
      <alignment horizontal="center"/>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0" xfId="0" applyFont="1" applyAlignment="1">
      <alignment horizontal="center" vertical="center"/>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Kristi Urmann - JUSTDIGI" id="{725F0E1D-B880-4B99-BBE9-C8D090502F58}" userId="S::kristi.urmann@justdigi.ee::66a968bf-67c8-4e75-b4f4-45367622885c" providerId="AD"/>
</personList>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1" dT="2025-07-31T08:01:32.21" personId="{725F0E1D-B880-4B99-BBE9-C8D090502F58}" id="{9FEBB8DE-67D4-49E5-A1A6-9397D9EC801A}">
    <text>Sisaldab 2026. a planeeritud vahendeid, mis ei hõlm ümbertõstmist.</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2DCDA-35CA-4283-91DF-00B862D64D62}">
  <dimension ref="B1:T15"/>
  <sheetViews>
    <sheetView tabSelected="1" zoomScale="90" zoomScaleNormal="90" workbookViewId="0">
      <selection activeCell="J6" sqref="J6"/>
    </sheetView>
  </sheetViews>
  <sheetFormatPr defaultRowHeight="15" x14ac:dyDescent="0.25"/>
  <cols>
    <col min="1" max="1" width="3.85546875" customWidth="1"/>
    <col min="2" max="2" width="10.28515625" customWidth="1"/>
    <col min="3" max="3" width="23.42578125" customWidth="1"/>
    <col min="4" max="4" width="14" hidden="1" customWidth="1"/>
    <col min="5" max="5" width="15.28515625" hidden="1" customWidth="1"/>
    <col min="6" max="6" width="12.140625" customWidth="1"/>
    <col min="7" max="7" width="13.140625" customWidth="1"/>
    <col min="8" max="8" width="14.85546875" customWidth="1"/>
    <col min="9" max="9" width="17.28515625" customWidth="1"/>
    <col min="10" max="10" width="12.7109375" customWidth="1"/>
    <col min="11" max="11" width="13.28515625" customWidth="1"/>
    <col min="12" max="12" width="15.5703125" customWidth="1"/>
    <col min="13" max="13" width="16.140625" customWidth="1"/>
    <col min="14" max="19" width="12" customWidth="1"/>
    <col min="20" max="20" width="77.140625" customWidth="1"/>
  </cols>
  <sheetData>
    <row r="1" spans="2:20" x14ac:dyDescent="0.25">
      <c r="B1" s="4" t="s">
        <v>0</v>
      </c>
      <c r="C1" s="3"/>
      <c r="D1" s="3"/>
    </row>
    <row r="2" spans="2:20" x14ac:dyDescent="0.25">
      <c r="N2" s="15">
        <f>SUBTOTAL(9,N6:N11)</f>
        <v>1623231</v>
      </c>
      <c r="O2" s="15">
        <f t="shared" ref="O2:S2" si="0">SUBTOTAL(9,O6:O11)</f>
        <v>11979050</v>
      </c>
      <c r="P2" s="15">
        <f t="shared" si="0"/>
        <v>-11102281</v>
      </c>
      <c r="Q2" s="15">
        <f t="shared" si="0"/>
        <v>0</v>
      </c>
      <c r="R2" s="15">
        <f t="shared" si="0"/>
        <v>0</v>
      </c>
      <c r="S2" s="15">
        <f t="shared" si="0"/>
        <v>-2500000</v>
      </c>
    </row>
    <row r="3" spans="2:20" x14ac:dyDescent="0.25">
      <c r="B3" s="1" t="s">
        <v>1</v>
      </c>
      <c r="C3" s="1" t="s">
        <v>1</v>
      </c>
      <c r="D3" s="1" t="s">
        <v>1</v>
      </c>
      <c r="E3" s="1" t="s">
        <v>1</v>
      </c>
      <c r="F3" s="1" t="s">
        <v>2</v>
      </c>
      <c r="G3" s="1" t="s">
        <v>2</v>
      </c>
      <c r="H3" s="1" t="s">
        <v>1</v>
      </c>
      <c r="I3" s="1" t="s">
        <v>1</v>
      </c>
      <c r="J3" s="1" t="s">
        <v>1</v>
      </c>
      <c r="K3" s="1" t="s">
        <v>2</v>
      </c>
      <c r="L3" s="1" t="s">
        <v>1</v>
      </c>
      <c r="M3" s="1" t="s">
        <v>1</v>
      </c>
      <c r="N3" s="1"/>
      <c r="O3" s="1" t="s">
        <v>1</v>
      </c>
      <c r="P3" s="1" t="s">
        <v>1</v>
      </c>
      <c r="Q3" s="1" t="s">
        <v>1</v>
      </c>
      <c r="R3" s="1" t="s">
        <v>1</v>
      </c>
      <c r="S3" s="1" t="s">
        <v>1</v>
      </c>
      <c r="T3" s="1" t="s">
        <v>1</v>
      </c>
    </row>
    <row r="4" spans="2:20" ht="14.45" customHeight="1" x14ac:dyDescent="0.25">
      <c r="B4" s="19" t="s">
        <v>3</v>
      </c>
      <c r="C4" s="22" t="s">
        <v>4</v>
      </c>
      <c r="D4" s="24" t="s">
        <v>5</v>
      </c>
      <c r="E4" s="24" t="s">
        <v>6</v>
      </c>
      <c r="F4" s="20" t="s">
        <v>7</v>
      </c>
      <c r="G4" s="20" t="s">
        <v>8</v>
      </c>
      <c r="H4" s="19" t="s">
        <v>9</v>
      </c>
      <c r="I4" s="19" t="s">
        <v>10</v>
      </c>
      <c r="J4" s="19" t="s">
        <v>11</v>
      </c>
      <c r="K4" s="20" t="s">
        <v>12</v>
      </c>
      <c r="L4" s="19" t="s">
        <v>13</v>
      </c>
      <c r="M4" s="19" t="s">
        <v>14</v>
      </c>
      <c r="N4" s="26" t="s">
        <v>15</v>
      </c>
      <c r="O4" s="27"/>
      <c r="P4" s="27"/>
      <c r="Q4" s="27"/>
      <c r="R4" s="27"/>
      <c r="S4" s="28"/>
      <c r="T4" s="19" t="s">
        <v>16</v>
      </c>
    </row>
    <row r="5" spans="2:20" ht="59.45" customHeight="1" x14ac:dyDescent="0.25">
      <c r="B5" s="19"/>
      <c r="C5" s="23"/>
      <c r="D5" s="25"/>
      <c r="E5" s="25"/>
      <c r="F5" s="21"/>
      <c r="G5" s="21"/>
      <c r="H5" s="19"/>
      <c r="I5" s="19"/>
      <c r="J5" s="19"/>
      <c r="K5" s="20"/>
      <c r="L5" s="19"/>
      <c r="M5" s="19"/>
      <c r="N5" s="10">
        <v>2024</v>
      </c>
      <c r="O5" s="10">
        <v>2025</v>
      </c>
      <c r="P5" s="10">
        <v>2026</v>
      </c>
      <c r="Q5" s="10">
        <v>2027</v>
      </c>
      <c r="R5" s="10">
        <v>2028</v>
      </c>
      <c r="S5" s="10">
        <v>2029</v>
      </c>
      <c r="T5" s="19"/>
    </row>
    <row r="6" spans="2:20" ht="210" x14ac:dyDescent="0.25">
      <c r="B6" s="2" t="s">
        <v>39</v>
      </c>
      <c r="C6" s="13" t="s">
        <v>40</v>
      </c>
      <c r="D6" s="2"/>
      <c r="E6" s="2"/>
      <c r="F6" s="2"/>
      <c r="G6" s="2"/>
      <c r="H6" s="2"/>
      <c r="I6" s="2"/>
      <c r="J6" s="2">
        <v>20</v>
      </c>
      <c r="K6" s="2"/>
      <c r="L6" s="16">
        <v>10500000</v>
      </c>
      <c r="M6" s="2">
        <v>0</v>
      </c>
      <c r="N6" s="2">
        <v>0</v>
      </c>
      <c r="O6" s="16">
        <v>3000000</v>
      </c>
      <c r="P6" s="16">
        <v>-500000</v>
      </c>
      <c r="Q6" s="2">
        <v>0</v>
      </c>
      <c r="R6" s="2">
        <v>0</v>
      </c>
      <c r="S6" s="16">
        <v>-2500000</v>
      </c>
      <c r="T6" s="13" t="s">
        <v>52</v>
      </c>
    </row>
    <row r="7" spans="2:20" ht="63.75" customHeight="1" x14ac:dyDescent="0.25">
      <c r="B7" s="2" t="s">
        <v>39</v>
      </c>
      <c r="C7" s="13" t="s">
        <v>42</v>
      </c>
      <c r="D7" s="2"/>
      <c r="E7" s="2"/>
      <c r="F7" s="2"/>
      <c r="G7" s="2"/>
      <c r="H7" s="2"/>
      <c r="I7" s="2"/>
      <c r="J7" s="2">
        <v>20</v>
      </c>
      <c r="K7" s="2"/>
      <c r="L7" s="16">
        <v>500000</v>
      </c>
      <c r="M7" s="2">
        <v>0</v>
      </c>
      <c r="N7" s="2">
        <v>0</v>
      </c>
      <c r="O7" s="16">
        <v>500000</v>
      </c>
      <c r="P7" s="16">
        <v>-500000</v>
      </c>
      <c r="Q7" s="2">
        <v>0</v>
      </c>
      <c r="R7" s="2">
        <v>0</v>
      </c>
      <c r="S7" s="16">
        <v>0</v>
      </c>
      <c r="T7" s="17" t="s">
        <v>43</v>
      </c>
    </row>
    <row r="8" spans="2:20" ht="165" x14ac:dyDescent="0.25">
      <c r="B8" s="2" t="s">
        <v>39</v>
      </c>
      <c r="C8" s="13" t="s">
        <v>48</v>
      </c>
      <c r="D8" s="2"/>
      <c r="E8" s="2"/>
      <c r="F8" s="2"/>
      <c r="G8" s="2"/>
      <c r="H8" s="2" t="s">
        <v>45</v>
      </c>
      <c r="I8" s="2" t="s">
        <v>46</v>
      </c>
      <c r="J8" s="2">
        <v>20</v>
      </c>
      <c r="K8" s="2">
        <v>15</v>
      </c>
      <c r="L8" s="16">
        <v>4350000</v>
      </c>
      <c r="M8" s="2">
        <v>0</v>
      </c>
      <c r="N8" s="2">
        <v>0</v>
      </c>
      <c r="O8" s="16">
        <v>4350000</v>
      </c>
      <c r="P8" s="16">
        <v>-4350000</v>
      </c>
      <c r="Q8" s="2">
        <v>0</v>
      </c>
      <c r="R8" s="2">
        <v>0</v>
      </c>
      <c r="S8" s="16">
        <v>0</v>
      </c>
      <c r="T8" s="17" t="s">
        <v>51</v>
      </c>
    </row>
    <row r="9" spans="2:20" ht="121.5" customHeight="1" x14ac:dyDescent="0.25">
      <c r="B9" s="2" t="s">
        <v>39</v>
      </c>
      <c r="C9" s="13" t="s">
        <v>47</v>
      </c>
      <c r="D9" s="2"/>
      <c r="E9" s="2"/>
      <c r="F9" s="2"/>
      <c r="G9" s="2"/>
      <c r="H9" s="18"/>
      <c r="I9" s="2"/>
      <c r="J9" s="2">
        <v>20</v>
      </c>
      <c r="K9" s="2"/>
      <c r="L9" s="16">
        <v>1680000</v>
      </c>
      <c r="M9" s="2">
        <v>0</v>
      </c>
      <c r="N9" s="2">
        <v>0</v>
      </c>
      <c r="O9" s="16">
        <v>1680000</v>
      </c>
      <c r="P9" s="16">
        <v>-1680000</v>
      </c>
      <c r="Q9" s="2">
        <v>0</v>
      </c>
      <c r="R9" s="2">
        <v>0</v>
      </c>
      <c r="S9" s="16">
        <v>0</v>
      </c>
      <c r="T9" s="17" t="s">
        <v>50</v>
      </c>
    </row>
    <row r="10" spans="2:20" ht="60" x14ac:dyDescent="0.25">
      <c r="B10" s="2" t="s">
        <v>39</v>
      </c>
      <c r="C10" s="13" t="s">
        <v>41</v>
      </c>
      <c r="D10" s="2"/>
      <c r="E10" s="2"/>
      <c r="F10" s="2"/>
      <c r="G10" s="2"/>
      <c r="H10" s="2" t="s">
        <v>45</v>
      </c>
      <c r="I10" s="2" t="s">
        <v>46</v>
      </c>
      <c r="J10" s="2">
        <v>20</v>
      </c>
      <c r="K10" s="2">
        <v>15</v>
      </c>
      <c r="L10" s="16">
        <v>717000</v>
      </c>
      <c r="M10" s="2">
        <v>0</v>
      </c>
      <c r="N10" s="16">
        <v>717000</v>
      </c>
      <c r="O10" s="16">
        <v>0</v>
      </c>
      <c r="P10" s="16">
        <v>-717000</v>
      </c>
      <c r="Q10" s="2">
        <v>0</v>
      </c>
      <c r="R10" s="2">
        <v>0</v>
      </c>
      <c r="S10" s="16">
        <v>0</v>
      </c>
      <c r="T10" s="17" t="s">
        <v>49</v>
      </c>
    </row>
    <row r="11" spans="2:20" ht="255" x14ac:dyDescent="0.25">
      <c r="B11" s="2" t="s">
        <v>39</v>
      </c>
      <c r="C11" s="13" t="s">
        <v>41</v>
      </c>
      <c r="D11" s="2"/>
      <c r="E11" s="2"/>
      <c r="F11" s="2"/>
      <c r="G11" s="2"/>
      <c r="H11" s="2"/>
      <c r="I11" s="2"/>
      <c r="J11" s="2">
        <v>20</v>
      </c>
      <c r="K11" s="2"/>
      <c r="L11" s="16">
        <v>5537231</v>
      </c>
      <c r="M11" s="16">
        <v>606950</v>
      </c>
      <c r="N11" s="16">
        <v>906231</v>
      </c>
      <c r="O11" s="16">
        <v>2449050</v>
      </c>
      <c r="P11" s="16">
        <v>-3355281</v>
      </c>
      <c r="Q11" s="2">
        <v>0</v>
      </c>
      <c r="R11" s="2">
        <v>0</v>
      </c>
      <c r="S11" s="2">
        <v>0</v>
      </c>
      <c r="T11" s="17" t="s">
        <v>44</v>
      </c>
    </row>
    <row r="13" spans="2:20" x14ac:dyDescent="0.25">
      <c r="B13" s="9" t="s">
        <v>17</v>
      </c>
      <c r="C13" s="8" t="s">
        <v>18</v>
      </c>
      <c r="L13" s="14"/>
    </row>
    <row r="14" spans="2:20" x14ac:dyDescent="0.25">
      <c r="B14" s="9" t="s">
        <v>17</v>
      </c>
      <c r="C14" s="8" t="s">
        <v>19</v>
      </c>
    </row>
    <row r="15" spans="2:20" x14ac:dyDescent="0.25">
      <c r="B15" s="9" t="s">
        <v>17</v>
      </c>
      <c r="C15" s="8" t="s">
        <v>20</v>
      </c>
      <c r="R15" s="14"/>
    </row>
  </sheetData>
  <mergeCells count="14">
    <mergeCell ref="B4:B5"/>
    <mergeCell ref="F4:F5"/>
    <mergeCell ref="M4:M5"/>
    <mergeCell ref="T4:T5"/>
    <mergeCell ref="C4:C5"/>
    <mergeCell ref="E4:E5"/>
    <mergeCell ref="D4:D5"/>
    <mergeCell ref="N4:S4"/>
    <mergeCell ref="G4:G5"/>
    <mergeCell ref="H4:H5"/>
    <mergeCell ref="I4:I5"/>
    <mergeCell ref="J4:J5"/>
    <mergeCell ref="K4:K5"/>
    <mergeCell ref="L4:L5"/>
  </mergeCells>
  <pageMargins left="0.7" right="0.7" top="0.75" bottom="0.75" header="0.3" footer="0.3"/>
  <pageSetup paperSize="9" orientation="portrait" r:id="rId1"/>
  <customProperties>
    <customPr name="Epm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6B3D0548-E7E6-46D2-AE15-2514E8185F57}">
          <x14:formula1>
            <xm:f>Ripploend!$B$2:$B$4</xm:f>
          </x14:formula1>
          <xm:sqref>D6:D11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63C52-83BA-440A-8B3D-5A9D44880BCE}">
  <dimension ref="B2:N33"/>
  <sheetViews>
    <sheetView zoomScale="110" zoomScaleNormal="110" workbookViewId="0">
      <selection activeCell="P15" sqref="P15"/>
    </sheetView>
  </sheetViews>
  <sheetFormatPr defaultRowHeight="15" x14ac:dyDescent="0.25"/>
  <cols>
    <col min="3" max="3" width="18.42578125" bestFit="1" customWidth="1"/>
    <col min="4" max="4" width="15.85546875" customWidth="1"/>
    <col min="10" max="13" width="10.140625" bestFit="1" customWidth="1"/>
    <col min="14" max="14" width="10.85546875" bestFit="1" customWidth="1"/>
  </cols>
  <sheetData>
    <row r="2" spans="2:14" x14ac:dyDescent="0.25">
      <c r="B2" s="5" t="s">
        <v>21</v>
      </c>
      <c r="C2" s="12"/>
      <c r="D2" s="12"/>
      <c r="E2" s="12"/>
      <c r="F2" s="12"/>
      <c r="G2" s="12"/>
      <c r="H2" s="12"/>
      <c r="I2" s="12"/>
      <c r="J2" s="12"/>
    </row>
    <row r="3" spans="2:14" x14ac:dyDescent="0.25">
      <c r="B3" s="6"/>
      <c r="C3" s="12"/>
      <c r="D3" s="12"/>
      <c r="E3" s="12"/>
      <c r="F3" s="12"/>
      <c r="G3" s="12"/>
      <c r="H3" s="12"/>
      <c r="I3" s="12"/>
      <c r="J3" s="12"/>
    </row>
    <row r="4" spans="2:14" x14ac:dyDescent="0.25">
      <c r="B4" s="7" t="s">
        <v>22</v>
      </c>
      <c r="C4" s="12"/>
      <c r="D4" s="12"/>
      <c r="E4" s="12"/>
      <c r="F4" s="12"/>
      <c r="G4" s="12"/>
      <c r="H4" s="12"/>
      <c r="I4" s="12"/>
      <c r="J4" s="12"/>
    </row>
    <row r="5" spans="2:14" x14ac:dyDescent="0.25">
      <c r="B5" s="12"/>
      <c r="C5" s="12"/>
      <c r="D5" s="12"/>
      <c r="E5" s="12"/>
      <c r="F5" s="12"/>
      <c r="G5" s="12"/>
      <c r="H5" s="12"/>
      <c r="I5" s="12"/>
      <c r="J5" s="12"/>
    </row>
    <row r="6" spans="2:14" x14ac:dyDescent="0.25">
      <c r="B6" s="7" t="s">
        <v>23</v>
      </c>
      <c r="C6" s="12"/>
      <c r="D6" s="12"/>
      <c r="E6" s="12"/>
      <c r="F6" s="12"/>
      <c r="G6" s="12"/>
      <c r="H6" s="12"/>
      <c r="I6" s="12"/>
      <c r="J6" s="12"/>
      <c r="M6" s="7"/>
      <c r="N6" s="11"/>
    </row>
    <row r="7" spans="2:14" x14ac:dyDescent="0.25">
      <c r="B7" s="7" t="s">
        <v>24</v>
      </c>
      <c r="C7" s="12"/>
      <c r="D7" s="12"/>
      <c r="E7" s="12"/>
      <c r="F7" s="12"/>
      <c r="G7" s="12"/>
      <c r="H7" s="12"/>
      <c r="I7" s="12"/>
      <c r="J7" s="12"/>
      <c r="M7" s="7"/>
      <c r="N7" s="11"/>
    </row>
    <row r="8" spans="2:14" x14ac:dyDescent="0.25">
      <c r="B8" s="7" t="s">
        <v>25</v>
      </c>
      <c r="C8" s="12"/>
      <c r="D8" s="12"/>
      <c r="E8" s="12"/>
      <c r="F8" s="12"/>
      <c r="G8" s="12"/>
      <c r="H8" s="12"/>
      <c r="I8" s="12"/>
      <c r="J8" s="12"/>
      <c r="M8" s="7"/>
      <c r="N8" s="11"/>
    </row>
    <row r="9" spans="2:14" x14ac:dyDescent="0.25">
      <c r="B9" s="7"/>
      <c r="C9" s="12"/>
      <c r="D9" s="12"/>
      <c r="E9" s="12"/>
      <c r="F9" s="12"/>
      <c r="G9" s="12"/>
      <c r="H9" s="12"/>
      <c r="I9" s="12"/>
      <c r="J9" s="12"/>
      <c r="M9" s="7"/>
    </row>
    <row r="10" spans="2:14" x14ac:dyDescent="0.25">
      <c r="B10" s="7" t="s">
        <v>26</v>
      </c>
      <c r="C10" s="6"/>
      <c r="D10" s="6"/>
      <c r="E10" s="12"/>
      <c r="F10" s="12"/>
      <c r="G10" s="12"/>
      <c r="H10" s="12"/>
      <c r="I10" s="12"/>
      <c r="J10" s="12"/>
      <c r="M10" s="7"/>
      <c r="N10" s="7"/>
    </row>
    <row r="11" spans="2:14" x14ac:dyDescent="0.25">
      <c r="B11" s="7" t="s">
        <v>24</v>
      </c>
      <c r="C11" s="6"/>
      <c r="D11" s="6"/>
      <c r="E11" s="12"/>
      <c r="F11" s="12"/>
      <c r="G11" s="12"/>
      <c r="H11" s="12"/>
      <c r="I11" s="12"/>
      <c r="J11" s="12"/>
      <c r="M11" s="7"/>
      <c r="N11" s="7"/>
    </row>
    <row r="12" spans="2:14" x14ac:dyDescent="0.25">
      <c r="B12" s="7" t="s">
        <v>27</v>
      </c>
      <c r="C12" s="6"/>
      <c r="D12" s="6"/>
      <c r="E12" s="12"/>
      <c r="F12" s="12"/>
      <c r="G12" s="12"/>
      <c r="H12" s="12"/>
      <c r="I12" s="12"/>
      <c r="J12" s="12"/>
      <c r="M12" s="7"/>
      <c r="N12" s="7"/>
    </row>
    <row r="13" spans="2:14" x14ac:dyDescent="0.25">
      <c r="B13" s="7"/>
      <c r="C13" s="12"/>
      <c r="D13" s="12"/>
      <c r="E13" s="12"/>
      <c r="F13" s="12"/>
      <c r="G13" s="12"/>
      <c r="H13" s="12"/>
      <c r="I13" s="12"/>
      <c r="J13" s="12"/>
    </row>
    <row r="14" spans="2:14" x14ac:dyDescent="0.25">
      <c r="B14" s="6"/>
      <c r="C14" s="6"/>
      <c r="D14" s="6"/>
      <c r="E14" s="6"/>
      <c r="F14" s="6"/>
      <c r="G14" s="12"/>
      <c r="H14" s="12"/>
      <c r="I14" s="12"/>
      <c r="J14" s="12"/>
    </row>
    <row r="15" spans="2:14" x14ac:dyDescent="0.25">
      <c r="B15" s="5" t="s">
        <v>28</v>
      </c>
      <c r="C15" s="12"/>
      <c r="D15" s="12"/>
      <c r="E15" s="12"/>
      <c r="F15" s="12"/>
      <c r="G15" s="12"/>
    </row>
    <row r="16" spans="2:14" x14ac:dyDescent="0.25">
      <c r="B16" s="6"/>
      <c r="C16" s="12"/>
      <c r="D16" s="12"/>
      <c r="E16" s="12"/>
      <c r="F16" s="12"/>
      <c r="G16" s="12"/>
    </row>
    <row r="17" spans="2:14" x14ac:dyDescent="0.25">
      <c r="B17" s="7" t="s">
        <v>29</v>
      </c>
      <c r="C17" s="12"/>
      <c r="D17" s="12"/>
      <c r="E17" s="12"/>
      <c r="F17" s="12"/>
      <c r="G17" s="12"/>
    </row>
    <row r="18" spans="2:14" x14ac:dyDescent="0.25">
      <c r="B18" s="12"/>
      <c r="C18" s="12"/>
      <c r="D18" s="12"/>
      <c r="E18" s="12"/>
      <c r="F18" s="12"/>
      <c r="G18" s="12"/>
    </row>
    <row r="19" spans="2:14" x14ac:dyDescent="0.25">
      <c r="B19" s="7" t="s">
        <v>23</v>
      </c>
      <c r="C19" s="12"/>
      <c r="D19" s="12"/>
      <c r="E19" s="12"/>
      <c r="F19" s="12"/>
      <c r="G19" s="12"/>
      <c r="N19" s="7"/>
    </row>
    <row r="20" spans="2:14" x14ac:dyDescent="0.25">
      <c r="B20" s="7" t="s">
        <v>24</v>
      </c>
      <c r="C20" s="12"/>
      <c r="D20" s="12"/>
      <c r="E20" s="12"/>
      <c r="F20" s="12"/>
      <c r="G20" s="12"/>
      <c r="N20" s="7"/>
    </row>
    <row r="21" spans="2:14" x14ac:dyDescent="0.25">
      <c r="B21" s="7" t="s">
        <v>30</v>
      </c>
      <c r="C21" s="12"/>
      <c r="D21" s="12"/>
      <c r="E21" s="12"/>
      <c r="F21" s="12"/>
      <c r="G21" s="12"/>
      <c r="N21" s="7"/>
    </row>
    <row r="22" spans="2:14" x14ac:dyDescent="0.25">
      <c r="B22" s="7"/>
      <c r="C22" s="12"/>
      <c r="D22" s="12"/>
      <c r="E22" s="12"/>
      <c r="F22" s="12"/>
      <c r="G22" s="12"/>
    </row>
    <row r="23" spans="2:14" x14ac:dyDescent="0.25">
      <c r="B23" s="12"/>
      <c r="C23" s="12"/>
      <c r="D23" s="12"/>
      <c r="E23" s="12"/>
      <c r="F23" s="12"/>
      <c r="G23" s="12"/>
      <c r="H23" s="12"/>
    </row>
    <row r="24" spans="2:14" x14ac:dyDescent="0.25">
      <c r="B24" s="5" t="s">
        <v>31</v>
      </c>
      <c r="C24" s="12"/>
      <c r="D24" s="12"/>
      <c r="E24" s="12"/>
    </row>
    <row r="25" spans="2:14" x14ac:dyDescent="0.25">
      <c r="B25" s="6"/>
      <c r="C25" s="12"/>
      <c r="D25" s="12"/>
      <c r="E25" s="12"/>
    </row>
    <row r="26" spans="2:14" x14ac:dyDescent="0.25">
      <c r="B26" s="7" t="s">
        <v>32</v>
      </c>
      <c r="C26" s="12"/>
      <c r="D26" s="12"/>
      <c r="E26" s="12"/>
      <c r="N26" s="11"/>
    </row>
    <row r="27" spans="2:14" x14ac:dyDescent="0.25">
      <c r="B27" s="12"/>
      <c r="C27" s="12"/>
      <c r="D27" s="12"/>
      <c r="E27" s="12"/>
    </row>
    <row r="28" spans="2:14" x14ac:dyDescent="0.25">
      <c r="B28" s="7" t="s">
        <v>33</v>
      </c>
      <c r="C28" s="12"/>
      <c r="D28" s="12"/>
      <c r="E28" s="12"/>
      <c r="N28" s="7"/>
    </row>
    <row r="29" spans="2:14" x14ac:dyDescent="0.25">
      <c r="B29" s="7" t="s">
        <v>34</v>
      </c>
      <c r="C29" s="12"/>
      <c r="D29" s="12"/>
      <c r="E29" s="12"/>
      <c r="N29" s="7"/>
    </row>
    <row r="30" spans="2:14" x14ac:dyDescent="0.25">
      <c r="B30" s="7" t="s">
        <v>35</v>
      </c>
      <c r="C30" s="12"/>
      <c r="D30" s="12"/>
      <c r="E30" s="12"/>
      <c r="N30" s="7"/>
    </row>
    <row r="31" spans="2:14" x14ac:dyDescent="0.25">
      <c r="B31" s="7"/>
      <c r="C31" s="12"/>
      <c r="D31" s="12"/>
      <c r="E31" s="12"/>
      <c r="N31" s="7"/>
    </row>
    <row r="32" spans="2:14" x14ac:dyDescent="0.25">
      <c r="B32" s="7"/>
      <c r="C32" s="12"/>
      <c r="D32" s="12"/>
      <c r="E32" s="29"/>
      <c r="F32" s="29"/>
    </row>
    <row r="33" spans="2:6" x14ac:dyDescent="0.25">
      <c r="B33" s="6"/>
      <c r="C33" s="6"/>
      <c r="D33" s="6"/>
      <c r="E33" s="6"/>
      <c r="F33" s="6"/>
    </row>
  </sheetData>
  <mergeCells count="1">
    <mergeCell ref="E32:F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B57BF-58E1-4458-A8C5-CF8C5BA56725}">
  <dimension ref="B2:B4"/>
  <sheetViews>
    <sheetView workbookViewId="0">
      <selection activeCell="C16" sqref="C16"/>
    </sheetView>
  </sheetViews>
  <sheetFormatPr defaultRowHeight="15" x14ac:dyDescent="0.25"/>
  <cols>
    <col min="2" max="2" width="20.5703125" bestFit="1" customWidth="1"/>
  </cols>
  <sheetData>
    <row r="2" spans="2:2" x14ac:dyDescent="0.25">
      <c r="B2" t="s">
        <v>36</v>
      </c>
    </row>
    <row r="3" spans="2:2" x14ac:dyDescent="0.25">
      <c r="B3" t="s">
        <v>37</v>
      </c>
    </row>
    <row r="4" spans="2:2" x14ac:dyDescent="0.25">
      <c r="B4" t="s">
        <v>38</v>
      </c>
    </row>
  </sheetData>
  <sheetProtection algorithmName="SHA-512" hashValue="LEQ3yxAp9xzuWt88H9aRxfglRQLAM51A8x/bSh0r1UIxVoOG/s1/+cpS4lfOaVaoX3R/fiFMpjBpWgiCVw6O4Q==" saltValue="4Dp545OITpyVV9Q6aZCxHQ=="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mõjude tabel RES 2026-2029</vt:lpstr>
      <vt:lpstr>juhised_selgitused</vt:lpstr>
      <vt:lpstr>Ripploend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Kairi Jürgenson</dc:creator>
  <cp:keywords/>
  <dc:description/>
  <cp:lastModifiedBy>Kristi Urmann - JUSTDIGI</cp:lastModifiedBy>
  <cp:revision/>
  <dcterms:created xsi:type="dcterms:W3CDTF">2023-05-30T09:48:40Z</dcterms:created>
  <dcterms:modified xsi:type="dcterms:W3CDTF">2025-07-31T12:13:15Z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2025-07-30T10:48:45Z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4e88574b-4c8c-4718-960b-5171fa771d0e</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